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44525"/>
  <fileRecoveryPr autoRecover="0"/>
</workbook>
</file>

<file path=xl/calcChain.xml><?xml version="1.0" encoding="utf-8"?>
<calcChain xmlns="http://schemas.openxmlformats.org/spreadsheetml/2006/main">
  <c r="H46" i="4" l="1"/>
  <c r="H45" i="4" s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C48" i="4" s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G48" i="4" l="1"/>
  <c r="F48" i="4"/>
  <c r="D48" i="4"/>
  <c r="H26" i="4"/>
  <c r="H48" i="4" s="1"/>
  <c r="H21" i="4"/>
  <c r="E21" i="4"/>
  <c r="H40" i="4"/>
  <c r="E40" i="4"/>
  <c r="E26" i="4"/>
  <c r="E48" i="4" l="1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<sst xmlns="http://schemas.openxmlformats.org/spreadsheetml/2006/main" count="72" uniqueCount="39">
  <si>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</si>
  <si>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</si>
  <si>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</si>
  <si>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</si>
  <si>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</si>
  <si>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</si>
  <si>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</si>
  <si>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</si>
  <si>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</si>
  <si>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</si>
  <si>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</si>
  <si>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</si>
  <si>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</si>
  <si>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</si>
  <si>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</si>
  <si>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</si>
  <si>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</si>
  <si>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</si>
  <si>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</si>
  <si>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</si>
  <si>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</si>
  <si>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</si>
  <si>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</si>
  <si>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</si>
  <si>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</si>
  <si>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</si>
  <si>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</si>
  <si>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</si>
  <si>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</si>
  <si>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</si>
  <si>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</si>
  <si>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</si>
  <si>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</si>
  <si>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</si>
  <si>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DE SALAMANCA, GUANAJUATO.
ESTADO ANALÍTICO DE INGRESOS
DEL 1 DE ENERO AL 31 DE DICIEMBRE DEL 2018</t>
  </si>
  <si>
    <t>TESORERO MUNICIPAL</t>
  </si>
  <si>
    <t>SUBTESORERO MUNICIPAL</t>
  </si>
  <si>
    <t>C.p. HUMBERTO RAZO ARTEAGA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</si>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</sst>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4" fontId="9" fillId="0" borderId="0" xfId="9" applyNumberFormat="1" applyFont="1" applyAlignment="1" applyProtection="1">
      <alignment horizontal="center" vertical="top"/>
      <protection locked="0"/>
    </xf>
    <xf numFmtId="0" fontId="0" fillId="0" borderId="0" xfId="0"/>
    <xf numFmtId="0" fontId="9" fillId="0" borderId="0" xfId="9" applyFont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zoomScaleNormal="100" workbookViewId="0">
      <selection activeCell="E58" sqref="E58:G58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101550000</v>
      </c>
      <c r="D5" s="30">
        <v>0</v>
      </c>
      <c r="E5" s="30">
        <f>C5+D5</f>
        <v>101550000</v>
      </c>
      <c r="F5" s="30">
        <v>91950819.099999994</v>
      </c>
      <c r="G5" s="30">
        <v>91950819.099999994</v>
      </c>
      <c r="H5" s="30">
        <f>G5-C5</f>
        <v>-9599180.900000006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85965000</v>
      </c>
      <c r="D8" s="31">
        <v>829.94</v>
      </c>
      <c r="E8" s="31">
        <f t="shared" si="0"/>
        <v>85965829.939999998</v>
      </c>
      <c r="F8" s="31">
        <v>59963788.149999999</v>
      </c>
      <c r="G8" s="31">
        <v>40701722.990000002</v>
      </c>
      <c r="H8" s="31">
        <f t="shared" si="1"/>
        <v>-45263277.009999998</v>
      </c>
    </row>
    <row r="9" spans="1:8" x14ac:dyDescent="0.2">
      <c r="A9" s="2" t="s">
        <v>4</v>
      </c>
      <c r="C9" s="31">
        <v>9510000</v>
      </c>
      <c r="D9" s="31">
        <v>2422942.91</v>
      </c>
      <c r="E9" s="31">
        <f t="shared" si="0"/>
        <v>11932942.91</v>
      </c>
      <c r="F9" s="31">
        <v>8728312.9100000001</v>
      </c>
      <c r="G9" s="31">
        <v>8728312.9100000001</v>
      </c>
      <c r="H9" s="31">
        <f t="shared" si="1"/>
        <v>-781687.08999999985</v>
      </c>
    </row>
    <row r="10" spans="1:8" x14ac:dyDescent="0.2">
      <c r="A10" s="4">
        <v>51</v>
      </c>
      <c r="B10" s="5" t="s">
        <v>5</v>
      </c>
      <c r="C10" s="31">
        <v>9510000</v>
      </c>
      <c r="D10" s="31">
        <v>2422942.91</v>
      </c>
      <c r="E10" s="31">
        <f t="shared" si="0"/>
        <v>11932942.91</v>
      </c>
      <c r="F10" s="31">
        <v>8728312.9100000001</v>
      </c>
      <c r="G10" s="31">
        <v>8728312.9100000001</v>
      </c>
      <c r="H10" s="31">
        <f t="shared" si="1"/>
        <v>-781687.08999999985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33600000</v>
      </c>
      <c r="D12" s="31">
        <v>4277836.2</v>
      </c>
      <c r="E12" s="31">
        <f t="shared" si="0"/>
        <v>37877836.200000003</v>
      </c>
      <c r="F12" s="31">
        <v>34134273.600000001</v>
      </c>
      <c r="G12" s="31">
        <v>34205819.68</v>
      </c>
      <c r="H12" s="31">
        <f t="shared" si="1"/>
        <v>605819.6799999997</v>
      </c>
    </row>
    <row r="13" spans="1:8" x14ac:dyDescent="0.2">
      <c r="A13" s="4">
        <v>61</v>
      </c>
      <c r="B13" s="5" t="s">
        <v>5</v>
      </c>
      <c r="C13" s="31">
        <v>33600000</v>
      </c>
      <c r="D13" s="31">
        <v>4277836.2</v>
      </c>
      <c r="E13" s="31">
        <f t="shared" si="0"/>
        <v>37877836.200000003</v>
      </c>
      <c r="F13" s="31">
        <v>34134273.600000001</v>
      </c>
      <c r="G13" s="31">
        <v>34205819.68</v>
      </c>
      <c r="H13" s="31">
        <f t="shared" si="1"/>
        <v>605819.6799999997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523767978.32999998</v>
      </c>
      <c r="D17" s="31">
        <v>230459790.97</v>
      </c>
      <c r="E17" s="31">
        <f t="shared" si="0"/>
        <v>754227769.29999995</v>
      </c>
      <c r="F17" s="31">
        <v>752714845.34000003</v>
      </c>
      <c r="G17" s="31">
        <v>696033965.74000001</v>
      </c>
      <c r="H17" s="31">
        <f t="shared" si="1"/>
        <v>172265987.41000003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10</v>
      </c>
      <c r="C19" s="31">
        <v>0</v>
      </c>
      <c r="D19" s="31">
        <v>273436222.27999997</v>
      </c>
      <c r="E19" s="31">
        <f t="shared" si="0"/>
        <v>273436222.27999997</v>
      </c>
      <c r="F19" s="31">
        <v>261262407.12</v>
      </c>
      <c r="G19" s="31">
        <v>261262407.12</v>
      </c>
      <c r="H19" s="31">
        <f t="shared" si="1"/>
        <v>261262407.12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754392978.32999992</v>
      </c>
      <c r="D21" s="32">
        <f t="shared" si="2"/>
        <v>510597622.30000001</v>
      </c>
      <c r="E21" s="32">
        <f t="shared" si="2"/>
        <v>1264990600.6299999</v>
      </c>
      <c r="F21" s="32">
        <f t="shared" si="2"/>
        <v>1208754446.22</v>
      </c>
      <c r="G21" s="32">
        <f t="shared" si="2"/>
        <v>1132883047.54</v>
      </c>
      <c r="H21" s="19">
        <f t="shared" si="2"/>
        <v>378490069.21000004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754392978.32999992</v>
      </c>
      <c r="D26" s="33">
        <f t="shared" si="3"/>
        <v>237161400.02000001</v>
      </c>
      <c r="E26" s="33">
        <f t="shared" si="3"/>
        <v>991554378.3499999</v>
      </c>
      <c r="F26" s="33">
        <f t="shared" si="3"/>
        <v>947492039.10000002</v>
      </c>
      <c r="G26" s="33">
        <f t="shared" si="3"/>
        <v>871620640.42000008</v>
      </c>
      <c r="H26" s="33">
        <f t="shared" si="3"/>
        <v>117227662.09000003</v>
      </c>
    </row>
    <row r="27" spans="1:8" x14ac:dyDescent="0.2">
      <c r="A27" s="23"/>
      <c r="B27" s="24" t="s">
        <v>0</v>
      </c>
      <c r="C27" s="34">
        <v>101550000</v>
      </c>
      <c r="D27" s="34">
        <v>0</v>
      </c>
      <c r="E27" s="34">
        <f>C27+D27</f>
        <v>101550000</v>
      </c>
      <c r="F27" s="34">
        <v>91950819.099999994</v>
      </c>
      <c r="G27" s="34">
        <v>91950819.099999994</v>
      </c>
      <c r="H27" s="34">
        <f>G27-C27</f>
        <v>-9599180.900000006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85965000</v>
      </c>
      <c r="D29" s="34">
        <v>829.94</v>
      </c>
      <c r="E29" s="34">
        <f t="shared" si="4"/>
        <v>85965829.939999998</v>
      </c>
      <c r="F29" s="34">
        <v>59963788.149999999</v>
      </c>
      <c r="G29" s="34">
        <v>40701722.990000002</v>
      </c>
      <c r="H29" s="34">
        <f t="shared" si="5"/>
        <v>-45263277.009999998</v>
      </c>
    </row>
    <row r="30" spans="1:8" x14ac:dyDescent="0.2">
      <c r="A30" s="23"/>
      <c r="B30" s="24" t="s">
        <v>4</v>
      </c>
      <c r="C30" s="34">
        <v>9510000</v>
      </c>
      <c r="D30" s="34">
        <v>2422942.91</v>
      </c>
      <c r="E30" s="34">
        <f t="shared" si="4"/>
        <v>11932942.91</v>
      </c>
      <c r="F30" s="34">
        <v>8728312.9100000001</v>
      </c>
      <c r="G30" s="34">
        <v>8728312.9100000001</v>
      </c>
      <c r="H30" s="34">
        <f t="shared" si="5"/>
        <v>-781687.08999999985</v>
      </c>
    </row>
    <row r="31" spans="1:8" x14ac:dyDescent="0.2">
      <c r="A31" s="23"/>
      <c r="B31" s="25" t="s">
        <v>5</v>
      </c>
      <c r="C31" s="34">
        <v>9510000</v>
      </c>
      <c r="D31" s="34">
        <v>2422942.91</v>
      </c>
      <c r="E31" s="34">
        <f t="shared" si="4"/>
        <v>11932942.91</v>
      </c>
      <c r="F31" s="34">
        <v>8728312.9100000001</v>
      </c>
      <c r="G31" s="34">
        <v>8728312.9100000001</v>
      </c>
      <c r="H31" s="34">
        <f t="shared" si="5"/>
        <v>-781687.08999999985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33600000</v>
      </c>
      <c r="D33" s="34">
        <v>4277836.2</v>
      </c>
      <c r="E33" s="34">
        <f t="shared" si="4"/>
        <v>37877836.200000003</v>
      </c>
      <c r="F33" s="34">
        <v>34134273.600000001</v>
      </c>
      <c r="G33" s="34">
        <v>34205819.68</v>
      </c>
      <c r="H33" s="34">
        <f t="shared" si="5"/>
        <v>605819.6799999997</v>
      </c>
    </row>
    <row r="34" spans="1:8" x14ac:dyDescent="0.2">
      <c r="A34" s="23"/>
      <c r="B34" s="25" t="s">
        <v>5</v>
      </c>
      <c r="C34" s="34">
        <v>33600000</v>
      </c>
      <c r="D34" s="34">
        <v>4277836.2</v>
      </c>
      <c r="E34" s="34">
        <f t="shared" si="4"/>
        <v>37877836.200000003</v>
      </c>
      <c r="F34" s="34">
        <v>34134273.600000001</v>
      </c>
      <c r="G34" s="34">
        <v>34205819.68</v>
      </c>
      <c r="H34" s="34">
        <f t="shared" si="5"/>
        <v>605819.6799999997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523767978.32999998</v>
      </c>
      <c r="D37" s="34">
        <v>230459790.97</v>
      </c>
      <c r="E37" s="34">
        <f>C37+D37</f>
        <v>754227769.29999995</v>
      </c>
      <c r="F37" s="34">
        <v>752714845.34000003</v>
      </c>
      <c r="G37" s="34">
        <v>696033965.74000001</v>
      </c>
      <c r="H37" s="34">
        <f t="shared" si="5"/>
        <v>172265987.41000003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273436222.27999997</v>
      </c>
      <c r="E45" s="35">
        <f t="shared" si="8"/>
        <v>273436222.27999997</v>
      </c>
      <c r="F45" s="35">
        <f t="shared" si="8"/>
        <v>261262407.12</v>
      </c>
      <c r="G45" s="35">
        <f t="shared" si="8"/>
        <v>261262407.12</v>
      </c>
      <c r="H45" s="35">
        <f t="shared" si="8"/>
        <v>261262407.12</v>
      </c>
    </row>
    <row r="46" spans="1:8" x14ac:dyDescent="0.2">
      <c r="A46" s="21"/>
      <c r="B46" s="24" t="s">
        <v>10</v>
      </c>
      <c r="C46" s="34">
        <v>0</v>
      </c>
      <c r="D46" s="34">
        <v>273436222.27999997</v>
      </c>
      <c r="E46" s="35">
        <f>C46+D46</f>
        <v>273436222.27999997</v>
      </c>
      <c r="F46" s="34">
        <v>261262407.12</v>
      </c>
      <c r="G46" s="34">
        <v>261262407.12</v>
      </c>
      <c r="H46" s="35">
        <f>G46-C46</f>
        <v>261262407.12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754392978.32999992</v>
      </c>
      <c r="D48" s="32">
        <f t="shared" si="9"/>
        <v>510597622.29999995</v>
      </c>
      <c r="E48" s="32">
        <f t="shared" si="9"/>
        <v>1264990600.6299999</v>
      </c>
      <c r="F48" s="32">
        <f t="shared" si="9"/>
        <v>1208754446.22</v>
      </c>
      <c r="G48" s="32">
        <f t="shared" si="9"/>
        <v>1132883047.54</v>
      </c>
      <c r="H48" s="19">
        <f t="shared" si="9"/>
        <v>378490069.21000004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  <row r="57" spans="1:8" x14ac:dyDescent="0.2">
      <c r="B57" s="64" t="s">
        <v>37</v>
      </c>
      <c r="C57" s="63"/>
      <c r="D57" s="63"/>
      <c r="E57" s="62" t="s">
        <v>38</v>
      </c>
      <c r="F57" s="62"/>
      <c r="G57" s="62"/>
      <c r="H57" s="63"/>
    </row>
    <row r="58" spans="1:8" x14ac:dyDescent="0.2">
      <c r="B58" s="64" t="s">
        <v>35</v>
      </c>
      <c r="C58" s="63"/>
      <c r="D58" s="63"/>
      <c r="E58" s="62" t="s">
        <v>36</v>
      </c>
      <c r="F58" s="62"/>
      <c r="G58" s="62"/>
      <c r="H58" s="63"/>
    </row>
  </sheetData>
  <sheetProtection formatCells="0" formatColumns="0" formatRows="0" insertRows="0" autoFilter="0"/>
  <mergeCells count="10">
    <mergeCell ref="E57:G57"/>
    <mergeCell ref="E58:G58"/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2019-01-23T18:25:19Z</cp:lastPrinted>
  <dcterms:created xsi:type="dcterms:W3CDTF">2012-12-11T20:48:19Z</dcterms:created>
  <dcterms:modified xsi:type="dcterms:W3CDTF">2019-01-23T18:25:22Z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